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KS-NAS01\share\共有データ\〓健康診断\令和5年度\健康診断のご案内一式\"/>
    </mc:Choice>
  </mc:AlternateContent>
  <xr:revisionPtr revIDLastSave="0" documentId="13_ncr:1_{0AF6CBA5-417A-4D53-A453-7B7191840401}"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Sheet1!$A$1:$K$50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 l="1"/>
  <c r="G40" i="1" s="1"/>
  <c r="H39" i="1"/>
  <c r="H40" i="1" s="1"/>
  <c r="I39" i="1"/>
  <c r="I40" i="1" s="1"/>
  <c r="F39" i="1"/>
  <c r="F40" i="1" s="1"/>
  <c r="B36" i="1"/>
  <c r="B33" i="1"/>
  <c r="B30" i="1"/>
  <c r="B27" i="1"/>
  <c r="B24" i="1"/>
  <c r="B15" i="1"/>
  <c r="B21" i="1"/>
  <c r="B18" i="1"/>
  <c r="B12" i="1"/>
  <c r="B9" i="1"/>
  <c r="J40" i="1" l="1"/>
</calcChain>
</file>

<file path=xl/sharedStrings.xml><?xml version="1.0" encoding="utf-8"?>
<sst xmlns="http://schemas.openxmlformats.org/spreadsheetml/2006/main" count="68" uniqueCount="48">
  <si>
    <t>№</t>
    <phoneticPr fontId="1"/>
  </si>
  <si>
    <t>性別</t>
    <rPh sb="0" eb="2">
      <t>セイベツ</t>
    </rPh>
    <phoneticPr fontId="1"/>
  </si>
  <si>
    <t>生年月日</t>
    <rPh sb="0" eb="4">
      <t>セイネンガッピ</t>
    </rPh>
    <phoneticPr fontId="1"/>
  </si>
  <si>
    <t>一般健診</t>
    <rPh sb="0" eb="4">
      <t>イッパンケンシン</t>
    </rPh>
    <phoneticPr fontId="1"/>
  </si>
  <si>
    <t>胃部レントゲン</t>
    <rPh sb="0" eb="2">
      <t>イブ</t>
    </rPh>
    <phoneticPr fontId="1"/>
  </si>
  <si>
    <t>大腸がん検査</t>
    <rPh sb="0" eb="2">
      <t>ダイチョウ</t>
    </rPh>
    <rPh sb="4" eb="6">
      <t>ケンサ</t>
    </rPh>
    <phoneticPr fontId="1"/>
  </si>
  <si>
    <t>ABC検診</t>
    <rPh sb="3" eb="5">
      <t>ケンシン</t>
    </rPh>
    <phoneticPr fontId="1"/>
  </si>
  <si>
    <t>第１希望</t>
    <rPh sb="0" eb="1">
      <t>ダイ</t>
    </rPh>
    <rPh sb="2" eb="4">
      <t>キボウ</t>
    </rPh>
    <phoneticPr fontId="1"/>
  </si>
  <si>
    <t>第２希望</t>
    <rPh sb="0" eb="1">
      <t>ダイ</t>
    </rPh>
    <rPh sb="2" eb="4">
      <t>キボウ</t>
    </rPh>
    <phoneticPr fontId="1"/>
  </si>
  <si>
    <t>Tel</t>
    <phoneticPr fontId="1"/>
  </si>
  <si>
    <t>Fax</t>
    <phoneticPr fontId="1"/>
  </si>
  <si>
    <t>ご担当者様</t>
    <rPh sb="1" eb="4">
      <t>タントウシャ</t>
    </rPh>
    <rPh sb="4" eb="5">
      <t>サマ</t>
    </rPh>
    <phoneticPr fontId="1"/>
  </si>
  <si>
    <t>4,500円</t>
    <rPh sb="5" eb="6">
      <t>エン</t>
    </rPh>
    <phoneticPr fontId="1"/>
  </si>
  <si>
    <t>3,800円</t>
    <rPh sb="5" eb="6">
      <t>エン</t>
    </rPh>
    <phoneticPr fontId="1"/>
  </si>
  <si>
    <t>1,100円</t>
    <rPh sb="5" eb="6">
      <t>エン</t>
    </rPh>
    <phoneticPr fontId="1"/>
  </si>
  <si>
    <t>3,500円</t>
    <rPh sb="5" eb="6">
      <t>エン</t>
    </rPh>
    <phoneticPr fontId="1"/>
  </si>
  <si>
    <t>受診希望日時</t>
    <rPh sb="0" eb="6">
      <t>ジュシンキボウニチジ</t>
    </rPh>
    <phoneticPr fontId="1"/>
  </si>
  <si>
    <t>　　年　　月　　日</t>
    <rPh sb="2" eb="3">
      <t>ネン</t>
    </rPh>
    <rPh sb="5" eb="6">
      <t>ツキ</t>
    </rPh>
    <rPh sb="8" eb="9">
      <t>ヒ</t>
    </rPh>
    <phoneticPr fontId="1"/>
  </si>
  <si>
    <t>氏　名</t>
    <rPh sb="0" eb="1">
      <t>シ</t>
    </rPh>
    <rPh sb="2" eb="3">
      <t>メイ</t>
    </rPh>
    <phoneticPr fontId="1"/>
  </si>
  <si>
    <t>フリガナ</t>
    <phoneticPr fontId="1"/>
  </si>
  <si>
    <t>男</t>
    <rPh sb="0" eb="1">
      <t>ダン</t>
    </rPh>
    <phoneticPr fontId="1"/>
  </si>
  <si>
    <t>女</t>
    <rPh sb="0" eb="1">
      <t>ジョ</t>
    </rPh>
    <phoneticPr fontId="1"/>
  </si>
  <si>
    <t>昭和・平成</t>
    <rPh sb="0" eb="2">
      <t>ショウワ</t>
    </rPh>
    <rPh sb="3" eb="5">
      <t>ヘイセイ</t>
    </rPh>
    <phoneticPr fontId="1"/>
  </si>
  <si>
    <t>受診希望は以下の日時からお選びください</t>
    <rPh sb="0" eb="4">
      <t>ジュシンキボウ</t>
    </rPh>
    <rPh sb="5" eb="7">
      <t>イカ</t>
    </rPh>
    <rPh sb="8" eb="10">
      <t>ニチジ</t>
    </rPh>
    <rPh sb="13" eb="14">
      <t>エラ</t>
    </rPh>
    <phoneticPr fontId="1"/>
  </si>
  <si>
    <t>◎</t>
    <phoneticPr fontId="1"/>
  </si>
  <si>
    <t>胃部レントゲン受診する方</t>
    <rPh sb="0" eb="2">
      <t>イブ</t>
    </rPh>
    <rPh sb="7" eb="9">
      <t>ジュシン</t>
    </rPh>
    <rPh sb="11" eb="12">
      <t>カタ</t>
    </rPh>
    <phoneticPr fontId="1"/>
  </si>
  <si>
    <t>胃部レントゲンを受診しない方</t>
    <rPh sb="0" eb="2">
      <t>イブ</t>
    </rPh>
    <rPh sb="8" eb="10">
      <t>ジュシン</t>
    </rPh>
    <rPh sb="13" eb="14">
      <t>カタ</t>
    </rPh>
    <phoneticPr fontId="1"/>
  </si>
  <si>
    <t>合計金額</t>
    <rPh sb="0" eb="4">
      <t>ゴウケイキンガク</t>
    </rPh>
    <phoneticPr fontId="1"/>
  </si>
  <si>
    <t>集　計</t>
    <rPh sb="0" eb="1">
      <t>シュウ</t>
    </rPh>
    <rPh sb="2" eb="3">
      <t>ケイ</t>
    </rPh>
    <phoneticPr fontId="1"/>
  </si>
  <si>
    <t>お問い合わせ・お申込先</t>
    <rPh sb="1" eb="2">
      <t>ト</t>
    </rPh>
    <rPh sb="3" eb="4">
      <t>ア</t>
    </rPh>
    <rPh sb="8" eb="10">
      <t>モウシコミ</t>
    </rPh>
    <rPh sb="10" eb="11">
      <t>サキ</t>
    </rPh>
    <phoneticPr fontId="1"/>
  </si>
  <si>
    <t>9/　25(月）～29(金)、10/　2(月）～6(金)　の8：30・9：00・9：30・10：00・10：30・11：00</t>
    <rPh sb="6" eb="7">
      <t>ゲツ</t>
    </rPh>
    <rPh sb="12" eb="13">
      <t>キン</t>
    </rPh>
    <rPh sb="21" eb="22">
      <t>ゲツ</t>
    </rPh>
    <rPh sb="26" eb="27">
      <t>キン</t>
    </rPh>
    <phoneticPr fontId="1"/>
  </si>
  <si>
    <t>10/　2(月）～6(金）　の13：00・13：30・14：00・14：30</t>
    <rPh sb="6" eb="7">
      <t>ゲツ</t>
    </rPh>
    <rPh sb="11" eb="12">
      <t>キン</t>
    </rPh>
    <phoneticPr fontId="1"/>
  </si>
  <si>
    <t>＊上記のメールアドレスは健康診断のお申込以外では使用できません。</t>
    <rPh sb="1" eb="3">
      <t>ジョウキ</t>
    </rPh>
    <rPh sb="12" eb="16">
      <t>ケンコウシンダン</t>
    </rPh>
    <rPh sb="18" eb="20">
      <t>モウシコミ</t>
    </rPh>
    <rPh sb="20" eb="22">
      <t>イガイ</t>
    </rPh>
    <rPh sb="24" eb="26">
      <t>シヨウ</t>
    </rPh>
    <phoneticPr fontId="1"/>
  </si>
  <si>
    <t>＊申込書は商工会HPよりダウンロードできます。メールでお申込の際はPDFにせずExcelデータでお送りください。</t>
    <rPh sb="1" eb="4">
      <t>モウシコミショ</t>
    </rPh>
    <rPh sb="5" eb="8">
      <t>ショウコウカイ</t>
    </rPh>
    <rPh sb="28" eb="30">
      <t>モウシコミ</t>
    </rPh>
    <rPh sb="31" eb="32">
      <t>サイ</t>
    </rPh>
    <rPh sb="49" eb="50">
      <t>オク</t>
    </rPh>
    <phoneticPr fontId="1"/>
  </si>
  <si>
    <t>郵送先　〒</t>
    <rPh sb="0" eb="3">
      <t>ユウソウサキ</t>
    </rPh>
    <phoneticPr fontId="1"/>
  </si>
  <si>
    <t xml:space="preserve"> －</t>
    <phoneticPr fontId="1"/>
  </si>
  <si>
    <t>〇</t>
    <phoneticPr fontId="1"/>
  </si>
  <si>
    <t>昭和</t>
    <rPh sb="0" eb="2">
      <t>ショウワ</t>
    </rPh>
    <phoneticPr fontId="1"/>
  </si>
  <si>
    <t>平成</t>
    <rPh sb="0" eb="2">
      <t>ヘイセイ</t>
    </rPh>
    <phoneticPr fontId="1"/>
  </si>
  <si>
    <t>kensin2023.kokubunjisci@gmail.com</t>
    <phoneticPr fontId="1"/>
  </si>
  <si>
    <t>(担当：池谷　栗城　神山）</t>
    <rPh sb="1" eb="3">
      <t>タントウ</t>
    </rPh>
    <rPh sb="4" eb="6">
      <t>イケヤ</t>
    </rPh>
    <rPh sb="7" eb="9">
      <t>クリキ</t>
    </rPh>
    <rPh sb="10" eb="12">
      <t>コウヤマ</t>
    </rPh>
    <phoneticPr fontId="1"/>
  </si>
  <si>
    <t>国分寺市商工会　Tel：042-323-1011　Fax：042-323-0560　　E-mail：</t>
    <rPh sb="0" eb="7">
      <t>コク</t>
    </rPh>
    <phoneticPr fontId="1"/>
  </si>
  <si>
    <t>国分寺市商工会　健康診断申込書　</t>
    <rPh sb="0" eb="7">
      <t>コク</t>
    </rPh>
    <rPh sb="8" eb="12">
      <t>ケンコウシンダン</t>
    </rPh>
    <rPh sb="12" eb="15">
      <t>モウシコミショ</t>
    </rPh>
    <phoneticPr fontId="1"/>
  </si>
  <si>
    <t>令和5年度</t>
    <rPh sb="0" eb="5">
      <t>5</t>
    </rPh>
    <phoneticPr fontId="1"/>
  </si>
  <si>
    <t>＊申込書にご記入頂きました個人情報は適切な管理を図り当事業の目的のみに使用します。</t>
    <rPh sb="1" eb="4">
      <t>モウシコミショ</t>
    </rPh>
    <rPh sb="6" eb="8">
      <t>キニュウ</t>
    </rPh>
    <rPh sb="8" eb="9">
      <t>イタダ</t>
    </rPh>
    <rPh sb="13" eb="17">
      <t>コジンジョウホウ</t>
    </rPh>
    <rPh sb="18" eb="20">
      <t>テキセツ</t>
    </rPh>
    <rPh sb="21" eb="23">
      <t>カンリ</t>
    </rPh>
    <rPh sb="24" eb="25">
      <t>ハカ</t>
    </rPh>
    <rPh sb="26" eb="27">
      <t>トウ</t>
    </rPh>
    <rPh sb="27" eb="29">
      <t>ジギョウ</t>
    </rPh>
    <rPh sb="30" eb="32">
      <t>モクテキ</t>
    </rPh>
    <rPh sb="35" eb="37">
      <t>シヨウ</t>
    </rPh>
    <phoneticPr fontId="1"/>
  </si>
  <si>
    <t>オプション
＊オプションのみの受診はできません</t>
    <rPh sb="15" eb="17">
      <t>ジュシン</t>
    </rPh>
    <phoneticPr fontId="1"/>
  </si>
  <si>
    <t xml:space="preserve">＜FAX送付先：042-323-0560＞  </t>
    <rPh sb="4" eb="7">
      <t>ソウフサキ</t>
    </rPh>
    <phoneticPr fontId="1"/>
  </si>
  <si>
    <t>＜E-mail送付先： kensin2023.kokubunjisci@gmail.com＞</t>
    <rPh sb="7" eb="9">
      <t>ソウフ</t>
    </rPh>
    <rPh sb="9" eb="10">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</si>
</sst>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General&quot;人&quot;"/>
    <numFmt numFmtId="178" formatCode="###&quot;,&quot;###&quot;円&quot;"/>
    <numFmt numFmtId="180" formatCode="h:mm;@"/>
  </numFmts>
  <fonts count="18" x14ac:knownFonts="1">
    <font>
      <sz val="11"/>
      <color theme="1"/>
      <name val="游ゴシック"/>
      <family val="2"/>
      <scheme val="minor"/>
    </font>
    <font>
      <sz val="6"/>
      <name val="游ゴシック"/>
      <family val="3"/>
      <charset val="128"/>
      <scheme val="minor"/>
    </font>
    <font>
      <sz val="8"/>
      <color theme="1"/>
      <name val="游ゴシック"/>
      <family val="2"/>
      <scheme val="minor"/>
    </font>
    <font>
      <sz val="10"/>
      <color theme="1"/>
      <name val="游ゴシック"/>
      <family val="2"/>
      <scheme val="minor"/>
    </font>
    <font>
      <sz val="10"/>
      <color theme="1"/>
      <name val="游ゴシック"/>
      <family val="3"/>
      <charset val="128"/>
      <scheme val="minor"/>
    </font>
    <font>
      <sz val="16"/>
      <color theme="1"/>
      <name val="游ゴシック"/>
      <family val="2"/>
      <scheme val="minor"/>
    </font>
    <font>
      <sz val="16"/>
      <color theme="1"/>
      <name val="游ゴシック"/>
      <family val="3"/>
      <charset val="128"/>
      <scheme val="minor"/>
    </font>
    <font>
      <b/>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u val="double"/>
      <sz val="11"/>
      <color theme="1"/>
      <name val="游ゴシック"/>
      <family val="2"/>
      <scheme val="minor"/>
    </font>
    <font>
      <u val="double"/>
      <sz val="11"/>
      <color theme="1"/>
      <name val="游ゴシック"/>
      <family val="3"/>
      <charset val="128"/>
      <scheme val="minor"/>
    </font>
    <font>
      <sz val="14"/>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3"/>
      <color theme="1"/>
      <name val="游ゴシック"/>
      <family val="3"/>
      <charset val="128"/>
      <scheme val="minor"/>
    </font>
    <font>
      <u/>
      <sz val="11"/>
      <color theme="10"/>
      <name val="游ゴシック"/>
      <family val="2"/>
      <scheme val="minor"/>
    </font>
    <font>
      <sz val="8"/>
      <color theme="1"/>
      <name val="游ゴシック"/>
      <family val="3"/>
      <charset val="128"/>
      <scheme val="minor"/>
    </font>
  </fonts>
  <fills count="3">
    <fill>
      <patternFill patternType="none"/>
    </fill>
    <fill>
      <patternFill patternType="gray125"/>
    </fill>
    <fill>
      <patternFill patternType="solid">
        <fgColor rgb="FFFFCCFF"/>
        <bgColor indexed="64"/>
      </patternFill>
    </fill>
  </fills>
  <borders count="6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dotted">
        <color indexed="64"/>
      </top>
      <bottom/>
      <diagonal/>
    </border>
    <border>
      <left/>
      <right style="double">
        <color indexed="64"/>
      </right>
      <top style="thin">
        <color indexed="64"/>
      </top>
      <bottom/>
      <diagonal/>
    </border>
    <border>
      <left/>
      <right style="double">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s>
  <cellStyleXfs count="2">
    <xf numFmtId="0" fontId="0" fillId="0" borderId="0"/>
    <xf numFmtId="0" fontId="16" fillId="0" borderId="0" applyNumberFormat="0" applyFill="0" applyBorder="0" applyAlignment="0" applyProtection="0"/>
  </cellStyleXfs>
  <cellXfs count="113">
    <xf numFmtId="0" fontId="0" fillId="0" borderId="0" xfId="0"/>
    <xf numFmtId="0" fontId="0" fillId="0" borderId="4" xfId="0" applyBorder="1"/>
    <xf numFmtId="0" fontId="0" fillId="0" borderId="0" xfId="0" applyAlignment="1">
      <alignment vertical="center"/>
    </xf>
    <xf numFmtId="0" fontId="0" fillId="0" borderId="0" xfId="0"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0" fillId="0" borderId="0" xfId="0" applyAlignment="1">
      <alignment horizontal="center"/>
    </xf>
    <xf numFmtId="0" fontId="0" fillId="0" borderId="27" xfId="0" applyBorder="1"/>
    <xf numFmtId="0" fontId="0" fillId="0" borderId="28" xfId="0" applyBorder="1" applyAlignment="1">
      <alignment vertical="top"/>
    </xf>
    <xf numFmtId="0" fontId="0" fillId="0" borderId="38" xfId="0" applyBorder="1" applyAlignment="1">
      <alignment vertical="top"/>
    </xf>
    <xf numFmtId="0" fontId="10" fillId="0" borderId="0" xfId="0" applyFont="1"/>
    <xf numFmtId="0" fontId="11" fillId="0" borderId="0" xfId="0" applyFont="1"/>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26" xfId="0" applyBorder="1" applyAlignment="1">
      <alignment vertical="top"/>
    </xf>
    <xf numFmtId="0" fontId="3" fillId="0" borderId="35" xfId="0" applyFont="1" applyBorder="1" applyAlignment="1">
      <alignment vertical="top" wrapText="1"/>
    </xf>
    <xf numFmtId="0" fontId="3" fillId="0" borderId="24" xfId="0" applyFont="1" applyBorder="1" applyAlignment="1">
      <alignment vertical="top"/>
    </xf>
    <xf numFmtId="0" fontId="7" fillId="0" borderId="24" xfId="0" applyFont="1" applyBorder="1"/>
    <xf numFmtId="0" fontId="0" fillId="0" borderId="9" xfId="0" applyBorder="1" applyAlignment="1">
      <alignment horizontal="center" vertical="center"/>
    </xf>
    <xf numFmtId="176" fontId="0" fillId="0" borderId="0" xfId="0" applyNumberFormat="1"/>
    <xf numFmtId="20" fontId="0" fillId="0" borderId="0" xfId="0" applyNumberFormat="1"/>
    <xf numFmtId="177" fontId="15" fillId="0" borderId="31" xfId="0" applyNumberFormat="1" applyFont="1" applyBorder="1" applyAlignment="1">
      <alignment horizontal="right"/>
    </xf>
    <xf numFmtId="177" fontId="15" fillId="0" borderId="55" xfId="0" applyNumberFormat="1" applyFont="1" applyBorder="1" applyAlignment="1">
      <alignment horizontal="right"/>
    </xf>
    <xf numFmtId="177" fontId="15" fillId="0" borderId="57" xfId="0" applyNumberFormat="1" applyFont="1" applyBorder="1" applyAlignment="1">
      <alignment horizontal="right"/>
    </xf>
    <xf numFmtId="177" fontId="15" fillId="0" borderId="32" xfId="0" applyNumberFormat="1" applyFont="1" applyBorder="1" applyAlignment="1">
      <alignment horizontal="right"/>
    </xf>
    <xf numFmtId="178" fontId="15" fillId="0" borderId="54" xfId="0" applyNumberFormat="1" applyFont="1" applyBorder="1" applyAlignment="1">
      <alignment horizontal="right"/>
    </xf>
    <xf numFmtId="178" fontId="15" fillId="0" borderId="56" xfId="0" applyNumberFormat="1" applyFont="1" applyBorder="1" applyAlignment="1">
      <alignment horizontal="right"/>
    </xf>
    <xf numFmtId="178" fontId="15" fillId="0" borderId="58" xfId="0" applyNumberFormat="1" applyFont="1" applyBorder="1" applyAlignment="1">
      <alignment horizontal="right"/>
    </xf>
    <xf numFmtId="178" fontId="15" fillId="0" borderId="59" xfId="0" applyNumberFormat="1" applyFont="1" applyBorder="1" applyAlignment="1">
      <alignment horizontal="right"/>
    </xf>
    <xf numFmtId="0" fontId="0" fillId="0" borderId="29" xfId="0" applyBorder="1" applyAlignment="1">
      <alignment horizontal="center" vertical="center"/>
    </xf>
    <xf numFmtId="0" fontId="0" fillId="0" borderId="30" xfId="0" applyBorder="1" applyAlignment="1">
      <alignment horizontal="center" vertical="center"/>
    </xf>
    <xf numFmtId="178" fontId="15" fillId="0" borderId="33" xfId="0" applyNumberFormat="1" applyFont="1" applyBorder="1" applyAlignment="1">
      <alignment horizontal="right"/>
    </xf>
    <xf numFmtId="178" fontId="15" fillId="0" borderId="25" xfId="0" applyNumberFormat="1" applyFont="1" applyBorder="1" applyAlignment="1">
      <alignment horizontal="right"/>
    </xf>
    <xf numFmtId="0" fontId="13" fillId="0" borderId="39" xfId="0" applyFont="1" applyBorder="1" applyAlignment="1">
      <alignment horizontal="center" vertical="center"/>
    </xf>
    <xf numFmtId="0" fontId="13" fillId="0" borderId="7"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3"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3" fillId="0" borderId="35"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36" xfId="0" applyFont="1" applyBorder="1" applyAlignment="1">
      <alignment horizontal="left" vertical="center" indent="1" shrinkToFit="1"/>
    </xf>
    <xf numFmtId="0" fontId="12" fillId="0" borderId="34" xfId="0" applyFont="1" applyBorder="1" applyAlignment="1">
      <alignment horizontal="left" vertical="center" indent="6" shrinkToFit="1"/>
    </xf>
    <xf numFmtId="0" fontId="12" fillId="0" borderId="35" xfId="0" applyFont="1" applyBorder="1" applyAlignment="1">
      <alignment horizontal="left" vertical="center" indent="6" shrinkToFit="1"/>
    </xf>
    <xf numFmtId="0" fontId="12" fillId="0" borderId="37" xfId="0" applyFont="1" applyBorder="1" applyAlignment="1">
      <alignment horizontal="left" vertical="center" indent="6" shrinkToFit="1"/>
    </xf>
    <xf numFmtId="0" fontId="13" fillId="0" borderId="42" xfId="0" applyFont="1" applyBorder="1" applyAlignment="1">
      <alignment horizontal="left" vertical="center" indent="2"/>
    </xf>
    <xf numFmtId="0" fontId="14" fillId="0" borderId="42" xfId="0" applyFont="1" applyBorder="1" applyAlignment="1">
      <alignment horizontal="left" vertical="center" indent="2"/>
    </xf>
    <xf numFmtId="0" fontId="14" fillId="0" borderId="44" xfId="0" applyFont="1" applyBorder="1" applyAlignment="1">
      <alignment horizontal="left" vertical="center" indent="2"/>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40" xfId="0" applyFont="1" applyFill="1" applyBorder="1" applyAlignment="1">
      <alignment horizontal="left" vertical="top" wrapText="1"/>
    </xf>
    <xf numFmtId="0" fontId="9" fillId="2" borderId="0" xfId="0" applyFont="1" applyFill="1" applyAlignment="1">
      <alignment horizontal="left" vertical="top" wrapText="1"/>
    </xf>
    <xf numFmtId="0" fontId="9" fillId="2" borderId="41" xfId="0" applyFont="1" applyFill="1" applyBorder="1" applyAlignment="1">
      <alignment horizontal="left" vertical="top" wrapText="1"/>
    </xf>
    <xf numFmtId="176" fontId="0" fillId="0" borderId="22" xfId="0" applyNumberFormat="1" applyBorder="1" applyAlignment="1">
      <alignment horizontal="center" vertical="center"/>
    </xf>
    <xf numFmtId="176" fontId="0" fillId="0" borderId="2"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3" xfId="0" applyNumberFormat="1" applyBorder="1" applyAlignment="1">
      <alignment horizontal="center" vertical="center"/>
    </xf>
    <xf numFmtId="180" fontId="0" fillId="0" borderId="21" xfId="0" applyNumberFormat="1" applyBorder="1" applyAlignment="1">
      <alignment horizontal="center" vertical="center"/>
    </xf>
    <xf numFmtId="180" fontId="0" fillId="0" borderId="5" xfId="0" applyNumberFormat="1" applyBorder="1" applyAlignment="1">
      <alignment horizontal="center" vertical="center"/>
    </xf>
    <xf numFmtId="0" fontId="16" fillId="0" borderId="0" xfId="1"/>
    <xf numFmtId="0" fontId="0" fillId="0" borderId="0" xfId="0" applyAlignment="1">
      <alignment horizontal="left"/>
    </xf>
    <xf numFmtId="0" fontId="5" fillId="0" borderId="24" xfId="0" applyFont="1" applyBorder="1" applyAlignment="1">
      <alignment horizontal="left"/>
    </xf>
    <xf numFmtId="0" fontId="6" fillId="0" borderId="24" xfId="0" applyFont="1" applyBorder="1" applyAlignment="1">
      <alignment horizontal="left"/>
    </xf>
    <xf numFmtId="0" fontId="0" fillId="0" borderId="0" xfId="0" applyAlignment="1"/>
    <xf numFmtId="0" fontId="0" fillId="0" borderId="39" xfId="0" applyBorder="1" applyAlignment="1">
      <alignment horizontal="center" vertical="center"/>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0" xfId="0" applyFont="1"/>
    <xf numFmtId="49" fontId="0" fillId="0" borderId="24" xfId="0" applyNumberFormat="1" applyBorder="1" applyAlignment="1">
      <alignment horizontal="center" vertical="center"/>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49" fontId="3" fillId="0" borderId="35" xfId="0" applyNumberFormat="1"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314325</xdr:rowOff>
    </xdr:from>
    <xdr:to>
      <xdr:col>1</xdr:col>
      <xdr:colOff>628650</xdr:colOff>
      <xdr:row>2</xdr:row>
      <xdr:rowOff>257175</xdr:rowOff>
    </xdr:to>
    <xdr:sp macro="" textlink="">
      <xdr:nvSpPr>
        <xdr:cNvPr id="2" name="テキスト ボックス 1">
          <a:extLst>
            <a:ext uri="{FF2B5EF4-FFF2-40B4-BE49-F238E27FC236}">
              <a16:creationId xmlns:a16="http://schemas.microsoft.com/office/drawing/2014/main" id="{644349EE-B411-893C-F1FF-2687FCA90669}"/>
            </a:ext>
          </a:extLst>
        </xdr:cNvPr>
        <xdr:cNvSpPr txBox="1"/>
      </xdr:nvSpPr>
      <xdr:spPr>
        <a:xfrm>
          <a:off x="0" y="31432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事業所名</a:t>
          </a:r>
          <a:endParaRPr kumimoji="1" lang="en-US" altLang="ja-JP" sz="1000"/>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nsin2023.kokubunjisci@gmail.com" TargetMode="External"/><Relationship Id="rId1" Type="http://schemas.openxmlformats.org/officeDocument/2006/relationships/hyperlink" Target="mailto:kensin2023.kokubunjisci@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2"/>
  <sheetViews>
    <sheetView tabSelected="1" zoomScaleNormal="100" workbookViewId="0">
      <selection activeCell="N4" sqref="N4"/>
    </sheetView>
  </sheetViews>
  <sheetFormatPr defaultRowHeight="18.75" x14ac:dyDescent="0.4"/>
  <cols>
    <col min="1" max="1" width="3" customWidth="1"/>
    <col min="2" max="2" width="18.5" customWidth="1"/>
    <col min="3" max="4" width="3.625" customWidth="1"/>
    <col min="5" max="5" width="13.625" customWidth="1"/>
    <col min="6" max="6" width="10.125" bestFit="1" customWidth="1"/>
  </cols>
  <sheetData>
    <row r="1" spans="1:11" x14ac:dyDescent="0.4">
      <c r="A1" s="98" t="s">
        <v>43</v>
      </c>
      <c r="B1" s="95"/>
      <c r="C1" s="95"/>
      <c r="D1" s="95"/>
      <c r="E1" s="95"/>
      <c r="F1" s="94" t="s">
        <v>47</v>
      </c>
    </row>
    <row r="2" spans="1:11" ht="26.25" thickBot="1" x14ac:dyDescent="0.55000000000000004">
      <c r="A2" s="96" t="s">
        <v>42</v>
      </c>
      <c r="B2" s="97"/>
      <c r="C2" s="97"/>
      <c r="D2" s="97"/>
      <c r="E2" s="97"/>
      <c r="F2" s="21" t="s">
        <v>46</v>
      </c>
      <c r="G2" s="21"/>
      <c r="H2" s="21"/>
      <c r="I2" s="21"/>
      <c r="J2" s="21"/>
      <c r="K2" s="21"/>
    </row>
    <row r="3" spans="1:11" ht="26.1" customHeight="1" thickTop="1" x14ac:dyDescent="0.4">
      <c r="A3" s="77"/>
      <c r="B3" s="78"/>
      <c r="C3" s="78"/>
      <c r="D3" s="78"/>
      <c r="E3" s="79"/>
      <c r="F3" s="19" t="s">
        <v>34</v>
      </c>
      <c r="G3" s="109" t="s">
        <v>35</v>
      </c>
      <c r="H3" s="74"/>
      <c r="I3" s="75"/>
      <c r="J3" s="75"/>
      <c r="K3" s="76"/>
    </row>
    <row r="4" spans="1:11" ht="26.1" customHeight="1" thickBot="1" x14ac:dyDescent="0.45">
      <c r="A4" s="8" t="s">
        <v>9</v>
      </c>
      <c r="B4" s="106"/>
      <c r="C4" s="9" t="s">
        <v>10</v>
      </c>
      <c r="D4" s="107"/>
      <c r="E4" s="108"/>
      <c r="F4" s="20" t="s">
        <v>11</v>
      </c>
      <c r="G4" s="80"/>
      <c r="H4" s="81"/>
      <c r="I4" s="81"/>
      <c r="J4" s="81"/>
      <c r="K4" s="82"/>
    </row>
    <row r="5" spans="1:11" ht="9" customHeight="1" thickTop="1" x14ac:dyDescent="0.4">
      <c r="A5" s="1"/>
      <c r="B5" s="1"/>
      <c r="C5" s="1"/>
      <c r="D5" s="1"/>
      <c r="E5" s="1"/>
      <c r="F5" s="1"/>
      <c r="G5" s="1"/>
      <c r="H5" s="1"/>
      <c r="I5" s="1"/>
      <c r="J5" s="1"/>
      <c r="K5" s="1"/>
    </row>
    <row r="6" spans="1:11" s="2" customFormat="1" ht="28.5" customHeight="1" x14ac:dyDescent="0.4">
      <c r="A6" s="66" t="s">
        <v>0</v>
      </c>
      <c r="B6" s="4" t="s">
        <v>19</v>
      </c>
      <c r="C6" s="68" t="s">
        <v>1</v>
      </c>
      <c r="D6" s="69"/>
      <c r="E6" s="71" t="s">
        <v>2</v>
      </c>
      <c r="F6" s="66" t="s">
        <v>3</v>
      </c>
      <c r="G6" s="110" t="s">
        <v>45</v>
      </c>
      <c r="H6" s="111"/>
      <c r="I6" s="112"/>
      <c r="J6" s="68" t="s">
        <v>16</v>
      </c>
      <c r="K6" s="69"/>
    </row>
    <row r="7" spans="1:11" s="2" customFormat="1" x14ac:dyDescent="0.4">
      <c r="A7" s="67"/>
      <c r="B7" s="45" t="s">
        <v>18</v>
      </c>
      <c r="C7" s="47" t="s">
        <v>20</v>
      </c>
      <c r="D7" s="49" t="s">
        <v>21</v>
      </c>
      <c r="E7" s="72"/>
      <c r="F7" s="67"/>
      <c r="G7" s="12" t="s">
        <v>4</v>
      </c>
      <c r="H7" s="13" t="s">
        <v>5</v>
      </c>
      <c r="I7" s="14" t="s">
        <v>6</v>
      </c>
      <c r="J7" s="47" t="s">
        <v>7</v>
      </c>
      <c r="K7" s="49" t="s">
        <v>8</v>
      </c>
    </row>
    <row r="8" spans="1:11" s="3" customFormat="1" x14ac:dyDescent="0.4">
      <c r="A8" s="70"/>
      <c r="B8" s="46"/>
      <c r="C8" s="48"/>
      <c r="D8" s="50"/>
      <c r="E8" s="73"/>
      <c r="F8" s="5" t="s">
        <v>12</v>
      </c>
      <c r="G8" s="15" t="s">
        <v>13</v>
      </c>
      <c r="H8" s="16" t="s">
        <v>14</v>
      </c>
      <c r="I8" s="17" t="s">
        <v>15</v>
      </c>
      <c r="J8" s="48"/>
      <c r="K8" s="50"/>
    </row>
    <row r="9" spans="1:11" ht="16.5" customHeight="1" x14ac:dyDescent="0.4">
      <c r="A9" s="53">
        <v>1</v>
      </c>
      <c r="B9" s="22" t="str">
        <f>PHONETIC(B10)</f>
        <v/>
      </c>
      <c r="C9" s="51"/>
      <c r="D9" s="57"/>
      <c r="E9" s="100" t="s">
        <v>22</v>
      </c>
      <c r="F9" s="60"/>
      <c r="G9" s="63"/>
      <c r="H9" s="39"/>
      <c r="I9" s="42"/>
      <c r="J9" s="88"/>
      <c r="K9" s="89"/>
    </row>
    <row r="10" spans="1:11" ht="9.75" customHeight="1" x14ac:dyDescent="0.4">
      <c r="A10" s="54"/>
      <c r="B10" s="37"/>
      <c r="C10" s="52"/>
      <c r="D10" s="58"/>
      <c r="E10" s="101" t="s">
        <v>17</v>
      </c>
      <c r="F10" s="61"/>
      <c r="G10" s="64"/>
      <c r="H10" s="40"/>
      <c r="I10" s="43"/>
      <c r="J10" s="90"/>
      <c r="K10" s="91"/>
    </row>
    <row r="11" spans="1:11" ht="20.100000000000001" customHeight="1" x14ac:dyDescent="0.4">
      <c r="A11" s="55"/>
      <c r="B11" s="38"/>
      <c r="C11" s="56"/>
      <c r="D11" s="59"/>
      <c r="E11" s="102"/>
      <c r="F11" s="62"/>
      <c r="G11" s="65"/>
      <c r="H11" s="41"/>
      <c r="I11" s="44"/>
      <c r="J11" s="92"/>
      <c r="K11" s="93"/>
    </row>
    <row r="12" spans="1:11" ht="20.25" customHeight="1" x14ac:dyDescent="0.4">
      <c r="A12" s="53">
        <v>2</v>
      </c>
      <c r="B12" s="22" t="str">
        <f>PHONETIC(B13)</f>
        <v/>
      </c>
      <c r="C12" s="51"/>
      <c r="D12" s="57"/>
      <c r="E12" s="100" t="s">
        <v>22</v>
      </c>
      <c r="F12" s="60"/>
      <c r="G12" s="63"/>
      <c r="H12" s="39"/>
      <c r="I12" s="42"/>
      <c r="J12" s="88"/>
      <c r="K12" s="89"/>
    </row>
    <row r="13" spans="1:11" ht="9.75" customHeight="1" x14ac:dyDescent="0.4">
      <c r="A13" s="54"/>
      <c r="B13" s="99"/>
      <c r="C13" s="52"/>
      <c r="D13" s="58"/>
      <c r="E13" s="101" t="s">
        <v>17</v>
      </c>
      <c r="F13" s="61"/>
      <c r="G13" s="64"/>
      <c r="H13" s="40"/>
      <c r="I13" s="43"/>
      <c r="J13" s="90"/>
      <c r="K13" s="91"/>
    </row>
    <row r="14" spans="1:11" ht="20.100000000000001" customHeight="1" x14ac:dyDescent="0.4">
      <c r="A14" s="55"/>
      <c r="B14" s="55"/>
      <c r="C14" s="56"/>
      <c r="D14" s="59"/>
      <c r="E14" s="102"/>
      <c r="F14" s="62"/>
      <c r="G14" s="65"/>
      <c r="H14" s="41"/>
      <c r="I14" s="44"/>
      <c r="J14" s="92"/>
      <c r="K14" s="93"/>
    </row>
    <row r="15" spans="1:11" ht="20.25" customHeight="1" x14ac:dyDescent="0.4">
      <c r="A15" s="53">
        <v>3</v>
      </c>
      <c r="B15" s="22" t="str">
        <f>PHONETIC(B16)</f>
        <v/>
      </c>
      <c r="C15" s="51"/>
      <c r="D15" s="57"/>
      <c r="E15" s="100" t="s">
        <v>22</v>
      </c>
      <c r="F15" s="60"/>
      <c r="G15" s="63"/>
      <c r="H15" s="39"/>
      <c r="I15" s="42"/>
      <c r="J15" s="88"/>
      <c r="K15" s="89"/>
    </row>
    <row r="16" spans="1:11" ht="9.75" customHeight="1" x14ac:dyDescent="0.4">
      <c r="A16" s="54"/>
      <c r="B16" s="99"/>
      <c r="C16" s="52"/>
      <c r="D16" s="58"/>
      <c r="E16" s="101" t="s">
        <v>17</v>
      </c>
      <c r="F16" s="61"/>
      <c r="G16" s="64"/>
      <c r="H16" s="40"/>
      <c r="I16" s="43"/>
      <c r="J16" s="90"/>
      <c r="K16" s="91"/>
    </row>
    <row r="17" spans="1:11" ht="20.100000000000001" customHeight="1" x14ac:dyDescent="0.4">
      <c r="A17" s="55"/>
      <c r="B17" s="55"/>
      <c r="C17" s="56"/>
      <c r="D17" s="59"/>
      <c r="E17" s="102"/>
      <c r="F17" s="62"/>
      <c r="G17" s="65"/>
      <c r="H17" s="41"/>
      <c r="I17" s="44"/>
      <c r="J17" s="92"/>
      <c r="K17" s="93"/>
    </row>
    <row r="18" spans="1:11" ht="20.25" customHeight="1" x14ac:dyDescent="0.4">
      <c r="A18" s="53">
        <v>4</v>
      </c>
      <c r="B18" s="22" t="str">
        <f>PHONETIC(B19)</f>
        <v/>
      </c>
      <c r="C18" s="51"/>
      <c r="D18" s="57"/>
      <c r="E18" s="100" t="s">
        <v>22</v>
      </c>
      <c r="F18" s="60"/>
      <c r="G18" s="63"/>
      <c r="H18" s="39"/>
      <c r="I18" s="42"/>
      <c r="J18" s="88"/>
      <c r="K18" s="89"/>
    </row>
    <row r="19" spans="1:11" ht="9.75" customHeight="1" x14ac:dyDescent="0.4">
      <c r="A19" s="54"/>
      <c r="B19" s="99"/>
      <c r="C19" s="52"/>
      <c r="D19" s="58"/>
      <c r="E19" s="101" t="s">
        <v>17</v>
      </c>
      <c r="F19" s="61"/>
      <c r="G19" s="64"/>
      <c r="H19" s="40"/>
      <c r="I19" s="43"/>
      <c r="J19" s="90"/>
      <c r="K19" s="91"/>
    </row>
    <row r="20" spans="1:11" ht="20.100000000000001" customHeight="1" x14ac:dyDescent="0.4">
      <c r="A20" s="55"/>
      <c r="B20" s="55"/>
      <c r="C20" s="56"/>
      <c r="D20" s="59"/>
      <c r="E20" s="102"/>
      <c r="F20" s="62"/>
      <c r="G20" s="65"/>
      <c r="H20" s="41"/>
      <c r="I20" s="44"/>
      <c r="J20" s="92"/>
      <c r="K20" s="93"/>
    </row>
    <row r="21" spans="1:11" ht="20.25" customHeight="1" x14ac:dyDescent="0.4">
      <c r="A21" s="53">
        <v>5</v>
      </c>
      <c r="B21" s="22" t="str">
        <f>PHONETIC(B22)</f>
        <v/>
      </c>
      <c r="C21" s="51"/>
      <c r="D21" s="57"/>
      <c r="E21" s="100" t="s">
        <v>22</v>
      </c>
      <c r="F21" s="60"/>
      <c r="G21" s="63"/>
      <c r="H21" s="39"/>
      <c r="I21" s="42"/>
      <c r="J21" s="88"/>
      <c r="K21" s="89"/>
    </row>
    <row r="22" spans="1:11" ht="9.75" customHeight="1" x14ac:dyDescent="0.4">
      <c r="A22" s="54"/>
      <c r="B22" s="99"/>
      <c r="C22" s="52"/>
      <c r="D22" s="58"/>
      <c r="E22" s="101" t="s">
        <v>17</v>
      </c>
      <c r="F22" s="61"/>
      <c r="G22" s="64"/>
      <c r="H22" s="40"/>
      <c r="I22" s="43"/>
      <c r="J22" s="90"/>
      <c r="K22" s="91"/>
    </row>
    <row r="23" spans="1:11" ht="20.100000000000001" customHeight="1" x14ac:dyDescent="0.4">
      <c r="A23" s="55"/>
      <c r="B23" s="55"/>
      <c r="C23" s="56"/>
      <c r="D23" s="59"/>
      <c r="E23" s="102"/>
      <c r="F23" s="62"/>
      <c r="G23" s="65"/>
      <c r="H23" s="41"/>
      <c r="I23" s="44"/>
      <c r="J23" s="92"/>
      <c r="K23" s="93"/>
    </row>
    <row r="24" spans="1:11" ht="20.25" customHeight="1" x14ac:dyDescent="0.4">
      <c r="A24" s="53">
        <v>6</v>
      </c>
      <c r="B24" s="22" t="str">
        <f>PHONETIC(B25)</f>
        <v/>
      </c>
      <c r="C24" s="51"/>
      <c r="D24" s="57"/>
      <c r="E24" s="100" t="s">
        <v>22</v>
      </c>
      <c r="F24" s="60"/>
      <c r="G24" s="63"/>
      <c r="H24" s="39"/>
      <c r="I24" s="42"/>
      <c r="J24" s="88"/>
      <c r="K24" s="89"/>
    </row>
    <row r="25" spans="1:11" ht="9.75" customHeight="1" x14ac:dyDescent="0.4">
      <c r="A25" s="54"/>
      <c r="B25" s="99"/>
      <c r="C25" s="52"/>
      <c r="D25" s="58"/>
      <c r="E25" s="103" t="s">
        <v>17</v>
      </c>
      <c r="F25" s="61"/>
      <c r="G25" s="64"/>
      <c r="H25" s="40"/>
      <c r="I25" s="43"/>
      <c r="J25" s="90"/>
      <c r="K25" s="91"/>
    </row>
    <row r="26" spans="1:11" ht="20.100000000000001" customHeight="1" x14ac:dyDescent="0.4">
      <c r="A26" s="55"/>
      <c r="B26" s="55"/>
      <c r="C26" s="56"/>
      <c r="D26" s="59"/>
      <c r="E26" s="104"/>
      <c r="F26" s="62"/>
      <c r="G26" s="65"/>
      <c r="H26" s="41"/>
      <c r="I26" s="44"/>
      <c r="J26" s="92"/>
      <c r="K26" s="93"/>
    </row>
    <row r="27" spans="1:11" ht="20.25" customHeight="1" x14ac:dyDescent="0.4">
      <c r="A27" s="53">
        <v>7</v>
      </c>
      <c r="B27" s="22" t="str">
        <f>PHONETIC(B28)</f>
        <v/>
      </c>
      <c r="C27" s="51"/>
      <c r="D27" s="57"/>
      <c r="E27" s="100" t="s">
        <v>22</v>
      </c>
      <c r="F27" s="60"/>
      <c r="G27" s="63"/>
      <c r="H27" s="39"/>
      <c r="I27" s="42"/>
      <c r="J27" s="88"/>
      <c r="K27" s="89"/>
    </row>
    <row r="28" spans="1:11" ht="9.75" customHeight="1" x14ac:dyDescent="0.4">
      <c r="A28" s="54"/>
      <c r="B28" s="99"/>
      <c r="C28" s="52"/>
      <c r="D28" s="58"/>
      <c r="E28" s="101" t="s">
        <v>17</v>
      </c>
      <c r="F28" s="61"/>
      <c r="G28" s="64"/>
      <c r="H28" s="40"/>
      <c r="I28" s="43"/>
      <c r="J28" s="90"/>
      <c r="K28" s="91"/>
    </row>
    <row r="29" spans="1:11" ht="20.100000000000001" customHeight="1" x14ac:dyDescent="0.4">
      <c r="A29" s="55"/>
      <c r="B29" s="55"/>
      <c r="C29" s="56"/>
      <c r="D29" s="59"/>
      <c r="E29" s="102"/>
      <c r="F29" s="62"/>
      <c r="G29" s="65"/>
      <c r="H29" s="41"/>
      <c r="I29" s="44"/>
      <c r="J29" s="92"/>
      <c r="K29" s="93"/>
    </row>
    <row r="30" spans="1:11" ht="20.25" customHeight="1" x14ac:dyDescent="0.4">
      <c r="A30" s="53">
        <v>8</v>
      </c>
      <c r="B30" s="22" t="str">
        <f>PHONETIC(B31)</f>
        <v/>
      </c>
      <c r="C30" s="51"/>
      <c r="D30" s="57"/>
      <c r="E30" s="100" t="s">
        <v>22</v>
      </c>
      <c r="F30" s="60"/>
      <c r="G30" s="63"/>
      <c r="H30" s="39"/>
      <c r="I30" s="42"/>
      <c r="J30" s="88"/>
      <c r="K30" s="89"/>
    </row>
    <row r="31" spans="1:11" ht="9.75" customHeight="1" x14ac:dyDescent="0.4">
      <c r="A31" s="54"/>
      <c r="B31" s="99"/>
      <c r="C31" s="52"/>
      <c r="D31" s="58"/>
      <c r="E31" s="101" t="s">
        <v>17</v>
      </c>
      <c r="F31" s="61"/>
      <c r="G31" s="64"/>
      <c r="H31" s="40"/>
      <c r="I31" s="43"/>
      <c r="J31" s="90"/>
      <c r="K31" s="91"/>
    </row>
    <row r="32" spans="1:11" ht="20.100000000000001" customHeight="1" x14ac:dyDescent="0.4">
      <c r="A32" s="55"/>
      <c r="B32" s="55"/>
      <c r="C32" s="56"/>
      <c r="D32" s="59"/>
      <c r="E32" s="102"/>
      <c r="F32" s="62"/>
      <c r="G32" s="65"/>
      <c r="H32" s="41"/>
      <c r="I32" s="44"/>
      <c r="J32" s="92"/>
      <c r="K32" s="93"/>
    </row>
    <row r="33" spans="1:11" ht="20.25" customHeight="1" x14ac:dyDescent="0.4">
      <c r="A33" s="53">
        <v>9</v>
      </c>
      <c r="B33" s="22" t="str">
        <f>PHONETIC(B34)</f>
        <v/>
      </c>
      <c r="C33" s="51"/>
      <c r="D33" s="57"/>
      <c r="E33" s="100" t="s">
        <v>22</v>
      </c>
      <c r="F33" s="60"/>
      <c r="G33" s="63"/>
      <c r="H33" s="39"/>
      <c r="I33" s="42"/>
      <c r="J33" s="88"/>
      <c r="K33" s="89"/>
    </row>
    <row r="34" spans="1:11" ht="9.75" customHeight="1" x14ac:dyDescent="0.4">
      <c r="A34" s="54"/>
      <c r="B34" s="99"/>
      <c r="C34" s="52"/>
      <c r="D34" s="58"/>
      <c r="E34" s="101" t="s">
        <v>17</v>
      </c>
      <c r="F34" s="61"/>
      <c r="G34" s="64"/>
      <c r="H34" s="40"/>
      <c r="I34" s="43"/>
      <c r="J34" s="90"/>
      <c r="K34" s="91"/>
    </row>
    <row r="35" spans="1:11" ht="20.100000000000001" customHeight="1" x14ac:dyDescent="0.4">
      <c r="A35" s="55"/>
      <c r="B35" s="55"/>
      <c r="C35" s="56"/>
      <c r="D35" s="59"/>
      <c r="E35" s="102"/>
      <c r="F35" s="62"/>
      <c r="G35" s="65"/>
      <c r="H35" s="41"/>
      <c r="I35" s="44"/>
      <c r="J35" s="92"/>
      <c r="K35" s="93"/>
    </row>
    <row r="36" spans="1:11" ht="20.25" customHeight="1" x14ac:dyDescent="0.4">
      <c r="A36" s="53">
        <v>10</v>
      </c>
      <c r="B36" s="22" t="str">
        <f>PHONETIC(B37)</f>
        <v/>
      </c>
      <c r="C36" s="51"/>
      <c r="D36" s="57"/>
      <c r="E36" s="100" t="s">
        <v>38</v>
      </c>
      <c r="F36" s="60"/>
      <c r="G36" s="63"/>
      <c r="H36" s="39"/>
      <c r="I36" s="42"/>
      <c r="J36" s="88"/>
      <c r="K36" s="89"/>
    </row>
    <row r="37" spans="1:11" ht="9.75" customHeight="1" x14ac:dyDescent="0.4">
      <c r="A37" s="54"/>
      <c r="B37" s="99"/>
      <c r="C37" s="52"/>
      <c r="D37" s="58"/>
      <c r="E37" s="101" t="s">
        <v>17</v>
      </c>
      <c r="F37" s="61"/>
      <c r="G37" s="64"/>
      <c r="H37" s="40"/>
      <c r="I37" s="43"/>
      <c r="J37" s="90"/>
      <c r="K37" s="91"/>
    </row>
    <row r="38" spans="1:11" ht="20.100000000000001" customHeight="1" thickBot="1" x14ac:dyDescent="0.45">
      <c r="A38" s="55"/>
      <c r="B38" s="55"/>
      <c r="C38" s="56"/>
      <c r="D38" s="59"/>
      <c r="E38" s="102"/>
      <c r="F38" s="62"/>
      <c r="G38" s="65"/>
      <c r="H38" s="41"/>
      <c r="I38" s="44"/>
      <c r="J38" s="92"/>
      <c r="K38" s="93"/>
    </row>
    <row r="39" spans="1:11" ht="24.95" customHeight="1" thickTop="1" x14ac:dyDescent="0.4">
      <c r="A39" s="83" t="s">
        <v>33</v>
      </c>
      <c r="B39" s="84"/>
      <c r="C39" s="84"/>
      <c r="D39" s="85"/>
      <c r="E39" s="33" t="s">
        <v>28</v>
      </c>
      <c r="F39" s="25">
        <f>COUNTIF(F9:F38,"〇")</f>
        <v>0</v>
      </c>
      <c r="G39" s="26">
        <f t="shared" ref="G39:I39" si="0">COUNTIF(G9:G38,"〇")</f>
        <v>0</v>
      </c>
      <c r="H39" s="28">
        <f t="shared" si="0"/>
        <v>0</v>
      </c>
      <c r="I39" s="27">
        <f t="shared" si="0"/>
        <v>0</v>
      </c>
      <c r="J39" s="18" t="s">
        <v>27</v>
      </c>
      <c r="K39" s="7"/>
    </row>
    <row r="40" spans="1:11" ht="24.95" customHeight="1" thickBot="1" x14ac:dyDescent="0.45">
      <c r="A40" s="86"/>
      <c r="B40" s="86"/>
      <c r="C40" s="86"/>
      <c r="D40" s="87"/>
      <c r="E40" s="34"/>
      <c r="F40" s="29">
        <f>F39*4500</f>
        <v>0</v>
      </c>
      <c r="G40" s="30">
        <f>G39*3800</f>
        <v>0</v>
      </c>
      <c r="H40" s="32">
        <f>H39*1100</f>
        <v>0</v>
      </c>
      <c r="I40" s="31">
        <f>I39*3500</f>
        <v>0</v>
      </c>
      <c r="J40" s="35">
        <f>SUM(F40:I40)</f>
        <v>0</v>
      </c>
      <c r="K40" s="36"/>
    </row>
    <row r="41" spans="1:11" ht="9" customHeight="1" thickTop="1" x14ac:dyDescent="0.4"/>
    <row r="42" spans="1:11" x14ac:dyDescent="0.4">
      <c r="A42" s="10" t="s">
        <v>23</v>
      </c>
      <c r="B42" s="11"/>
      <c r="C42" s="11"/>
      <c r="D42" s="11"/>
      <c r="E42" s="11"/>
      <c r="F42" s="105" t="s">
        <v>44</v>
      </c>
    </row>
    <row r="43" spans="1:11" x14ac:dyDescent="0.4">
      <c r="A43" s="6" t="s">
        <v>24</v>
      </c>
      <c r="B43" t="s">
        <v>25</v>
      </c>
    </row>
    <row r="44" spans="1:11" x14ac:dyDescent="0.4">
      <c r="A44" s="6"/>
      <c r="B44" t="s">
        <v>30</v>
      </c>
    </row>
    <row r="45" spans="1:11" x14ac:dyDescent="0.4">
      <c r="A45" s="6" t="s">
        <v>24</v>
      </c>
      <c r="B45" t="s">
        <v>26</v>
      </c>
    </row>
    <row r="46" spans="1:11" x14ac:dyDescent="0.4">
      <c r="A46" s="6"/>
      <c r="B46" t="s">
        <v>30</v>
      </c>
    </row>
    <row r="47" spans="1:11" x14ac:dyDescent="0.4">
      <c r="B47" t="s">
        <v>31</v>
      </c>
    </row>
    <row r="48" spans="1:11" x14ac:dyDescent="0.4">
      <c r="A48" s="10" t="s">
        <v>29</v>
      </c>
    </row>
    <row r="49" spans="1:8" x14ac:dyDescent="0.4">
      <c r="A49" t="s">
        <v>41</v>
      </c>
      <c r="H49" s="94" t="s">
        <v>39</v>
      </c>
    </row>
    <row r="50" spans="1:8" x14ac:dyDescent="0.4">
      <c r="A50" t="s">
        <v>40</v>
      </c>
      <c r="E50" t="s">
        <v>32</v>
      </c>
    </row>
    <row r="132" spans="28:30" x14ac:dyDescent="0.4">
      <c r="AB132" t="s">
        <v>36</v>
      </c>
      <c r="AC132" s="23">
        <v>45194</v>
      </c>
      <c r="AD132" s="24">
        <v>0.35416666666666669</v>
      </c>
    </row>
    <row r="133" spans="28:30" x14ac:dyDescent="0.4">
      <c r="AC133" s="23">
        <v>45195</v>
      </c>
      <c r="AD133" s="24">
        <v>0.375</v>
      </c>
    </row>
    <row r="134" spans="28:30" x14ac:dyDescent="0.4">
      <c r="AC134" s="23">
        <v>45196</v>
      </c>
      <c r="AD134" s="24">
        <v>0.39583333333333331</v>
      </c>
    </row>
    <row r="135" spans="28:30" x14ac:dyDescent="0.4">
      <c r="AB135" t="s">
        <v>37</v>
      </c>
      <c r="AC135" s="23">
        <v>45197</v>
      </c>
      <c r="AD135" s="24">
        <v>0.41666666666666702</v>
      </c>
    </row>
    <row r="136" spans="28:30" x14ac:dyDescent="0.4">
      <c r="AB136" t="s">
        <v>38</v>
      </c>
      <c r="AC136" s="23">
        <v>45198</v>
      </c>
      <c r="AD136" s="24">
        <v>0.4375</v>
      </c>
    </row>
    <row r="137" spans="28:30" x14ac:dyDescent="0.4">
      <c r="AC137" s="23">
        <v>45201</v>
      </c>
      <c r="AD137" s="24">
        <v>0.45833333333333298</v>
      </c>
    </row>
    <row r="138" spans="28:30" x14ac:dyDescent="0.4">
      <c r="AC138" s="23">
        <v>45202</v>
      </c>
      <c r="AD138" s="24">
        <v>0.54166666666666663</v>
      </c>
    </row>
    <row r="139" spans="28:30" x14ac:dyDescent="0.4">
      <c r="AC139" s="23">
        <v>45203</v>
      </c>
      <c r="AD139" s="24">
        <v>0.5625</v>
      </c>
    </row>
    <row r="140" spans="28:30" x14ac:dyDescent="0.4">
      <c r="AC140" s="23">
        <v>45204</v>
      </c>
      <c r="AD140" s="24">
        <v>0.58333333333333304</v>
      </c>
    </row>
    <row r="141" spans="28:30" x14ac:dyDescent="0.4">
      <c r="AC141" s="23">
        <v>45205</v>
      </c>
      <c r="AD141" s="24">
        <v>0.60416666666666696</v>
      </c>
    </row>
    <row r="142" spans="28:30" x14ac:dyDescent="0.4">
      <c r="AC142" s="23"/>
    </row>
  </sheetData>
  <mergeCells count="129">
    <mergeCell ref="H3:K3"/>
    <mergeCell ref="A3:E3"/>
    <mergeCell ref="D4:E4"/>
    <mergeCell ref="G4:K4"/>
    <mergeCell ref="A39:D40"/>
    <mergeCell ref="A33:A35"/>
    <mergeCell ref="C33:C35"/>
    <mergeCell ref="D33:D35"/>
    <mergeCell ref="F33:F35"/>
    <mergeCell ref="G33:G35"/>
    <mergeCell ref="H33:H35"/>
    <mergeCell ref="I36:I38"/>
    <mergeCell ref="J36:J37"/>
    <mergeCell ref="K36:K37"/>
    <mergeCell ref="E37:E38"/>
    <mergeCell ref="I33:I35"/>
    <mergeCell ref="J33:J34"/>
    <mergeCell ref="K33:K34"/>
    <mergeCell ref="E34:E35"/>
    <mergeCell ref="A36:A38"/>
    <mergeCell ref="C36:C38"/>
    <mergeCell ref="D36:D38"/>
    <mergeCell ref="F36:F38"/>
    <mergeCell ref="G36:G38"/>
    <mergeCell ref="H36:H38"/>
    <mergeCell ref="A30:A32"/>
    <mergeCell ref="C30:C32"/>
    <mergeCell ref="D30:D32"/>
    <mergeCell ref="F30:F32"/>
    <mergeCell ref="G30:G32"/>
    <mergeCell ref="H30:H32"/>
    <mergeCell ref="I30:I32"/>
    <mergeCell ref="J30:J31"/>
    <mergeCell ref="K30:K31"/>
    <mergeCell ref="E31:E32"/>
    <mergeCell ref="A27:A29"/>
    <mergeCell ref="C27:C29"/>
    <mergeCell ref="D27:D29"/>
    <mergeCell ref="F27:F29"/>
    <mergeCell ref="G27:G29"/>
    <mergeCell ref="H27:H29"/>
    <mergeCell ref="I27:I29"/>
    <mergeCell ref="J27:J28"/>
    <mergeCell ref="K27:K28"/>
    <mergeCell ref="E28:E29"/>
    <mergeCell ref="A24:A26"/>
    <mergeCell ref="C24:C26"/>
    <mergeCell ref="D24:D26"/>
    <mergeCell ref="F24:F26"/>
    <mergeCell ref="G24:G26"/>
    <mergeCell ref="H24:H26"/>
    <mergeCell ref="I24:I26"/>
    <mergeCell ref="J24:J25"/>
    <mergeCell ref="K24:K25"/>
    <mergeCell ref="E25:E26"/>
    <mergeCell ref="A21:A23"/>
    <mergeCell ref="C21:C23"/>
    <mergeCell ref="D21:D23"/>
    <mergeCell ref="F21:F23"/>
    <mergeCell ref="G21:G23"/>
    <mergeCell ref="H21:H23"/>
    <mergeCell ref="I21:I23"/>
    <mergeCell ref="J21:J22"/>
    <mergeCell ref="K21:K22"/>
    <mergeCell ref="E22:E23"/>
    <mergeCell ref="A18:A20"/>
    <mergeCell ref="C18:C20"/>
    <mergeCell ref="D18:D20"/>
    <mergeCell ref="F18:F20"/>
    <mergeCell ref="G18:G20"/>
    <mergeCell ref="H18:H20"/>
    <mergeCell ref="I18:I20"/>
    <mergeCell ref="J18:J19"/>
    <mergeCell ref="K18:K19"/>
    <mergeCell ref="E19:E20"/>
    <mergeCell ref="I12:I14"/>
    <mergeCell ref="J12:J13"/>
    <mergeCell ref="K12:K13"/>
    <mergeCell ref="E13:E14"/>
    <mergeCell ref="A15:A17"/>
    <mergeCell ref="C15:C17"/>
    <mergeCell ref="D15:D17"/>
    <mergeCell ref="F15:F17"/>
    <mergeCell ref="G15:G17"/>
    <mergeCell ref="H15:H17"/>
    <mergeCell ref="A12:A14"/>
    <mergeCell ref="C12:C14"/>
    <mergeCell ref="D12:D14"/>
    <mergeCell ref="F12:F14"/>
    <mergeCell ref="G12:G14"/>
    <mergeCell ref="H12:H14"/>
    <mergeCell ref="I15:I17"/>
    <mergeCell ref="J15:J16"/>
    <mergeCell ref="K15:K16"/>
    <mergeCell ref="E16:E17"/>
    <mergeCell ref="F9:F11"/>
    <mergeCell ref="G9:G11"/>
    <mergeCell ref="F6:F7"/>
    <mergeCell ref="G6:I6"/>
    <mergeCell ref="J6:K6"/>
    <mergeCell ref="A6:A8"/>
    <mergeCell ref="C6:D6"/>
    <mergeCell ref="C7:C8"/>
    <mergeCell ref="D7:D8"/>
    <mergeCell ref="E6:E8"/>
    <mergeCell ref="A2:E2"/>
    <mergeCell ref="E39:E40"/>
    <mergeCell ref="J40:K40"/>
    <mergeCell ref="B10:B11"/>
    <mergeCell ref="B13:B14"/>
    <mergeCell ref="B16:B17"/>
    <mergeCell ref="B19:B20"/>
    <mergeCell ref="B22:B23"/>
    <mergeCell ref="B25:B26"/>
    <mergeCell ref="B28:B29"/>
    <mergeCell ref="B31:B32"/>
    <mergeCell ref="B34:B35"/>
    <mergeCell ref="B37:B38"/>
    <mergeCell ref="H9:H11"/>
    <mergeCell ref="I9:I11"/>
    <mergeCell ref="B7:B8"/>
    <mergeCell ref="J7:J8"/>
    <mergeCell ref="K7:K8"/>
    <mergeCell ref="J9:J10"/>
    <mergeCell ref="K9:K10"/>
    <mergeCell ref="E10:E11"/>
    <mergeCell ref="A9:A11"/>
    <mergeCell ref="C9:C11"/>
    <mergeCell ref="D9:D11"/>
  </mergeCells>
  <phoneticPr fontId="1"/>
  <dataValidations count="4">
    <dataValidation type="list" allowBlank="1" showInputMessage="1" showErrorMessage="1" sqref="C9:D38 F9:I38" xr:uid="{3A927D91-2800-4144-8ABF-C016C1990034}">
      <formula1>$AB$132:$AB$133</formula1>
    </dataValidation>
    <dataValidation type="list" allowBlank="1" showInputMessage="1" showErrorMessage="1" sqref="E36 E12 E15 E18 E21 E24 E27 E30 E33 E9" xr:uid="{F17E1828-BC2C-472D-A4D7-0BBF6BEAAA8F}">
      <formula1>$AB$135:$AB$136</formula1>
    </dataValidation>
    <dataValidation type="list" allowBlank="1" showInputMessage="1" showErrorMessage="1" sqref="J9:K10 J36:K37 J33:K34 J30:K31 J27:K28 J24:K25 J21:K22 J18:K19 J15:K16 J12:K13" xr:uid="{0B19CA38-11F8-4A38-A1CC-5F7907AE0047}">
      <formula1>$AC$132:$AC$141</formula1>
    </dataValidation>
    <dataValidation type="list" allowBlank="1" showInputMessage="1" showErrorMessage="1" sqref="J11:K11 J38:K38 J35:K35 J32:K32 J29:K29 J26:K26 J23:K23 J20:K20 J17:K17 J14:K14" xr:uid="{E18B5C58-8C69-4C38-801F-97FCD4EC2B54}">
      <formula1>$AD$132:$AD$141</formula1>
    </dataValidation>
  </dataValidations>
  <hyperlinks>
    <hyperlink ref="H49" r:id="rId1" xr:uid="{B92DBC6C-FEA0-4EA7-A532-8C3F9ECE266B}"/>
    <hyperlink ref="F1" r:id="rId2" xr:uid="{463613A8-74D2-49C1-AEBF-272776D39DF6}"/>
  </hyperlinks>
  <printOptions horizontalCentered="1" verticalCentered="1"/>
  <pageMargins left="0.51181102362204722" right="0.11811023622047245" top="0.35433070866141736" bottom="0.35433070866141736" header="0.31496062992125984" footer="0.31496062992125984"/>
  <pageSetup paperSize="9" scale="8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ks-pc10</dc:creator>
  <cp:lastModifiedBy>ks-pc10</cp:lastModifiedBy>
  <cp:lastPrinted>2023-06-29T02:03:03Z</cp:lastPrinted>
  <dcterms:created xsi:type="dcterms:W3CDTF">2015-06-05T18:17:20Z</dcterms:created>
  <dcterms:modified xsi:type="dcterms:W3CDTF">2023-06-29T02:09:29Z</dcterms:modified>
</cp:coreProperties>
</file>